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FJS_REG\10_432_nach 2013\65_Technische Hilfe\8-Vergaben\Vergabeverfahren 2022\2022 OV_Beratungsleistungen\Neuausschreibung\Homepage\Dokumente zum Hochladen\"/>
    </mc:Choice>
  </mc:AlternateContent>
  <bookViews>
    <workbookView xWindow="570" yWindow="135" windowWidth="23250" windowHeight="13170"/>
  </bookViews>
  <sheets>
    <sheet name="Budgetplan Beratungsleistung" sheetId="1" r:id="rId1"/>
  </sheets>
  <calcPr calcId="162913"/>
</workbook>
</file>

<file path=xl/calcChain.xml><?xml version="1.0" encoding="utf-8"?>
<calcChain xmlns="http://schemas.openxmlformats.org/spreadsheetml/2006/main">
  <c r="D64" i="1" l="1"/>
  <c r="D65" i="1"/>
  <c r="D66" i="1"/>
  <c r="D57" i="1"/>
  <c r="D51" i="1"/>
  <c r="D45" i="1"/>
  <c r="D39" i="1"/>
  <c r="D33" i="1"/>
  <c r="D27" i="1"/>
  <c r="D21" i="1"/>
  <c r="D15" i="1"/>
  <c r="B59" i="1" l="1"/>
  <c r="B58" i="1"/>
  <c r="D58" i="1" s="1"/>
  <c r="B53" i="1"/>
  <c r="B52" i="1"/>
  <c r="D52" i="1" s="1"/>
  <c r="B47" i="1"/>
  <c r="B46" i="1"/>
  <c r="D46" i="1" s="1"/>
  <c r="B60" i="1" l="1"/>
  <c r="D59" i="1"/>
  <c r="B54" i="1"/>
  <c r="D53" i="1"/>
  <c r="B48" i="1"/>
  <c r="D48" i="1" s="1"/>
  <c r="D47" i="1"/>
  <c r="B49" i="1"/>
  <c r="D49" i="1" s="1"/>
  <c r="B10" i="1"/>
  <c r="B61" i="1" l="1"/>
  <c r="D61" i="1" s="1"/>
  <c r="D60" i="1"/>
  <c r="B55" i="1"/>
  <c r="D55" i="1" s="1"/>
  <c r="D54" i="1"/>
  <c r="B41" i="1"/>
  <c r="B40" i="1"/>
  <c r="D40" i="1" s="1"/>
  <c r="B35" i="1"/>
  <c r="B34" i="1"/>
  <c r="D34" i="1" s="1"/>
  <c r="B29" i="1"/>
  <c r="D29" i="1" s="1"/>
  <c r="B28" i="1"/>
  <c r="D28" i="1" s="1"/>
  <c r="B23" i="1"/>
  <c r="D23" i="1" s="1"/>
  <c r="B22" i="1"/>
  <c r="D22" i="1" s="1"/>
  <c r="B11" i="1"/>
  <c r="B12" i="1" s="1"/>
  <c r="B16" i="1"/>
  <c r="D16" i="1" s="1"/>
  <c r="B17" i="1"/>
  <c r="B42" i="1" l="1"/>
  <c r="D42" i="1" s="1"/>
  <c r="D41" i="1"/>
  <c r="B36" i="1"/>
  <c r="D36" i="1" s="1"/>
  <c r="D35" i="1"/>
  <c r="B18" i="1"/>
  <c r="D17" i="1"/>
  <c r="B13" i="1"/>
  <c r="B43" i="1"/>
  <c r="D43" i="1" s="1"/>
  <c r="B30" i="1"/>
  <c r="D30" i="1" s="1"/>
  <c r="B24" i="1"/>
  <c r="D24" i="1" s="1"/>
  <c r="D10" i="1"/>
  <c r="D9" i="1"/>
  <c r="B37" i="1" l="1"/>
  <c r="D37" i="1" s="1"/>
  <c r="B19" i="1"/>
  <c r="D19" i="1" s="1"/>
  <c r="D18" i="1"/>
  <c r="B31" i="1"/>
  <c r="D31" i="1" s="1"/>
  <c r="B25" i="1"/>
  <c r="D25" i="1" s="1"/>
  <c r="D11" i="1" l="1"/>
  <c r="D13" i="1" l="1"/>
  <c r="D12" i="1"/>
</calcChain>
</file>

<file path=xl/sharedStrings.xml><?xml version="1.0" encoding="utf-8"?>
<sst xmlns="http://schemas.openxmlformats.org/spreadsheetml/2006/main" count="75" uniqueCount="35">
  <si>
    <t>Los:</t>
  </si>
  <si>
    <t>Betriebswirtschaftliche Begleitung der Gesamtbetriebsentwicklung</t>
  </si>
  <si>
    <t>Betriebliche Standortbestimmung</t>
  </si>
  <si>
    <t>Betriebszweiganalyse</t>
  </si>
  <si>
    <t>Betriebswirtschaftliche Begleitung des Betriebszweiges</t>
  </si>
  <si>
    <t>Entwicklung und Einführung optimierter Produktionsverfahren</t>
  </si>
  <si>
    <t>Analyse von Vermarktungsmöglichkeiten</t>
  </si>
  <si>
    <t>Umsatztsteuer (19%)</t>
  </si>
  <si>
    <t>Summe: brutto - 36 Monate</t>
  </si>
  <si>
    <t>Eigenanteil Landwirt (Umsatzsteuer zzgl. nicht förderfähige Kosten)</t>
  </si>
  <si>
    <t>Festpreis je Beratung - netto</t>
  </si>
  <si>
    <t>davon förderähig (max. 1.500,00 €)</t>
  </si>
  <si>
    <t>Festpreis je Beratung - brutto</t>
  </si>
  <si>
    <t>Summe: netto - 36 Monate</t>
  </si>
  <si>
    <t>Gesamtfestpreis pro Beratungsleistung</t>
  </si>
  <si>
    <t>Budgetplan 36 Monate (3 Jahre)</t>
  </si>
  <si>
    <t>bitte nur die gelb markierten Felder ausfüllen!</t>
  </si>
  <si>
    <t>* Indikativ wird von einer Gleichverteilung der Inanspruchnahme über die Laufzeit ausgegangen. Die Mittelzuteilung erfolgt insofern in drei gleichhohen Raten. Verschiebungen zwischen den Beratungsleistungen innerhalb eines Loses sind möglich.</t>
  </si>
  <si>
    <t xml:space="preserve">Anzahl der Beratungen (geschätzt) </t>
  </si>
  <si>
    <t>Geschätzter Finanzbedarf</t>
  </si>
  <si>
    <t>Beratungsleistung</t>
  </si>
  <si>
    <t>1.</t>
  </si>
  <si>
    <t>2.</t>
  </si>
  <si>
    <t>3.</t>
  </si>
  <si>
    <t>4.</t>
  </si>
  <si>
    <t>5.</t>
  </si>
  <si>
    <t>6.</t>
  </si>
  <si>
    <t>Anbieterkennung:</t>
  </si>
  <si>
    <t>davon förderfähig - 36 Monate (beantragter Finanzplafonds)*</t>
  </si>
  <si>
    <t>7.</t>
  </si>
  <si>
    <t>8.</t>
  </si>
  <si>
    <t>9.</t>
  </si>
  <si>
    <t>Verbesserung der Wettbewerbsfähigkeit</t>
  </si>
  <si>
    <t>Klimawandelangepasster Obstbau</t>
  </si>
  <si>
    <t>Ökologisch nachhaltiger Obstbau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</si>
</sst>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4"/>
      <color theme="1"/>
      <name val="Arial"/>
      <family val="2"/>
    </font>
    <font>
      <b/>
      <u/>
      <sz val="14"/>
      <color theme="1"/>
      <name val="Arial"/>
      <family val="2"/>
    </font>
    <font>
      <b/>
      <sz val="11"/>
      <color theme="1"/>
      <name val="Arial"/>
      <family val="2"/>
    </font>
    <font>
      <b/>
      <i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6" fontId="1" fillId="0" borderId="2" xfId="0" applyNumberFormat="1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4" fontId="0" fillId="0" borderId="0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/>
    </xf>
    <xf numFmtId="4" fontId="0" fillId="0" borderId="15" xfId="0" applyNumberFormat="1" applyBorder="1" applyAlignment="1">
      <alignment horizontal="right" vertical="center"/>
    </xf>
    <xf numFmtId="4" fontId="0" fillId="0" borderId="16" xfId="0" applyNumberFormat="1" applyBorder="1" applyAlignment="1">
      <alignment horizontal="right" vertical="center"/>
    </xf>
    <xf numFmtId="0" fontId="0" fillId="0" borderId="22" xfId="0" applyBorder="1" applyAlignment="1">
      <alignment horizontal="left" vertical="center"/>
    </xf>
    <xf numFmtId="4" fontId="0" fillId="0" borderId="23" xfId="0" applyNumberFormat="1" applyBorder="1" applyAlignment="1">
      <alignment horizontal="right" vertical="center"/>
    </xf>
    <xf numFmtId="0" fontId="1" fillId="0" borderId="14" xfId="0" applyFont="1" applyBorder="1" applyAlignment="1">
      <alignment horizontal="left" vertical="center"/>
    </xf>
    <xf numFmtId="4" fontId="1" fillId="0" borderId="16" xfId="0" applyNumberFormat="1" applyFont="1" applyBorder="1" applyAlignment="1">
      <alignment horizontal="righ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4" fontId="1" fillId="0" borderId="19" xfId="0" applyNumberFormat="1" applyFont="1" applyBorder="1" applyAlignment="1">
      <alignment horizontal="right" vertical="center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164" fontId="0" fillId="0" borderId="9" xfId="0" applyNumberFormat="1" applyBorder="1" applyAlignment="1">
      <alignment horizontal="right" vertical="center"/>
    </xf>
    <xf numFmtId="0" fontId="1" fillId="0" borderId="25" xfId="0" applyFont="1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right" vertical="center"/>
    </xf>
    <xf numFmtId="4" fontId="4" fillId="0" borderId="26" xfId="0" applyNumberFormat="1" applyFont="1" applyBorder="1" applyAlignment="1">
      <alignment horizontal="right" vertical="center"/>
    </xf>
    <xf numFmtId="0" fontId="1" fillId="0" borderId="24" xfId="0" applyFont="1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1" fillId="0" borderId="12" xfId="0" applyFont="1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0" fillId="2" borderId="10" xfId="0" applyNumberFormat="1" applyFill="1" applyBorder="1" applyAlignment="1">
      <alignment horizontal="center" vertical="center"/>
    </xf>
    <xf numFmtId="3" fontId="0" fillId="2" borderId="20" xfId="0" applyNumberFormat="1" applyFill="1" applyBorder="1" applyAlignment="1">
      <alignment horizontal="center" vertical="center"/>
    </xf>
    <xf numFmtId="3" fontId="0" fillId="2" borderId="21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3" fontId="0" fillId="2" borderId="27" xfId="0" applyNumberForma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2"/>
  <sheetViews>
    <sheetView showGridLines="0" tabSelected="1" workbookViewId="0"/>
  </sheetViews>
  <sheetFormatPr baseColWidth="10" defaultColWidth="11.5703125" defaultRowHeight="12.75" x14ac:dyDescent="0.2"/>
  <cols>
    <col min="1" max="1" width="31.28515625" style="1" customWidth="1"/>
    <col min="2" max="2" width="45.28515625" style="1" customWidth="1"/>
    <col min="3" max="3" width="15.7109375" style="1" customWidth="1"/>
    <col min="4" max="4" width="24.42578125" style="1" customWidth="1"/>
    <col min="5" max="16384" width="11.5703125" style="1"/>
  </cols>
  <sheetData>
    <row r="1" spans="1:4" s="2" customFormat="1" ht="43.5" customHeight="1" thickBot="1" x14ac:dyDescent="0.25">
      <c r="A1" s="3" t="s">
        <v>15</v>
      </c>
      <c r="C1" s="38" t="s">
        <v>16</v>
      </c>
      <c r="D1" s="38"/>
    </row>
    <row r="2" spans="1:4" ht="42" customHeight="1" x14ac:dyDescent="0.2">
      <c r="A2" s="5" t="s">
        <v>27</v>
      </c>
      <c r="B2" s="44"/>
      <c r="C2" s="44"/>
      <c r="D2" s="45"/>
    </row>
    <row r="3" spans="1:4" ht="42" customHeight="1" thickBot="1" x14ac:dyDescent="0.25">
      <c r="A3" s="6" t="s">
        <v>0</v>
      </c>
      <c r="B3" s="46"/>
      <c r="C3" s="46"/>
      <c r="D3" s="47"/>
    </row>
    <row r="6" spans="1:4" ht="13.5" thickBot="1" x14ac:dyDescent="0.25"/>
    <row r="7" spans="1:4" ht="43.5" customHeight="1" thickBot="1" x14ac:dyDescent="0.25">
      <c r="A7" s="13" t="s">
        <v>20</v>
      </c>
      <c r="B7" s="14" t="s">
        <v>14</v>
      </c>
      <c r="C7" s="36" t="s">
        <v>18</v>
      </c>
      <c r="D7" s="31" t="s">
        <v>19</v>
      </c>
    </row>
    <row r="8" spans="1:4" x14ac:dyDescent="0.2">
      <c r="A8" s="11" t="s">
        <v>21</v>
      </c>
      <c r="B8" s="10" t="s">
        <v>2</v>
      </c>
      <c r="C8" s="7"/>
      <c r="D8" s="12"/>
    </row>
    <row r="9" spans="1:4" x14ac:dyDescent="0.2">
      <c r="A9" s="9" t="s">
        <v>10</v>
      </c>
      <c r="B9" s="26">
        <v>0</v>
      </c>
      <c r="C9" s="41">
        <v>0</v>
      </c>
      <c r="D9" s="28">
        <f>B9*$C$9</f>
        <v>0</v>
      </c>
    </row>
    <row r="10" spans="1:4" x14ac:dyDescent="0.2">
      <c r="A10" s="35" t="s">
        <v>11</v>
      </c>
      <c r="B10" s="27">
        <f>IF(B9&lt;1500,B9,1500)</f>
        <v>0</v>
      </c>
      <c r="C10" s="42"/>
      <c r="D10" s="32">
        <f t="shared" ref="D10:D13" si="0">B10*$C$9</f>
        <v>0</v>
      </c>
    </row>
    <row r="11" spans="1:4" x14ac:dyDescent="0.2">
      <c r="A11" s="9" t="s">
        <v>7</v>
      </c>
      <c r="B11" s="27">
        <f>B9*19%</f>
        <v>0</v>
      </c>
      <c r="C11" s="42"/>
      <c r="D11" s="28">
        <f t="shared" si="0"/>
        <v>0</v>
      </c>
    </row>
    <row r="12" spans="1:4" x14ac:dyDescent="0.2">
      <c r="A12" s="9" t="s">
        <v>12</v>
      </c>
      <c r="B12" s="27">
        <f>B9+B11</f>
        <v>0</v>
      </c>
      <c r="C12" s="42"/>
      <c r="D12" s="28">
        <f t="shared" si="0"/>
        <v>0</v>
      </c>
    </row>
    <row r="13" spans="1:4" ht="26.25" thickBot="1" x14ac:dyDescent="0.25">
      <c r="A13" s="30" t="s">
        <v>9</v>
      </c>
      <c r="B13" s="27">
        <f>+B12-B10</f>
        <v>0</v>
      </c>
      <c r="C13" s="43"/>
      <c r="D13" s="28">
        <f t="shared" si="0"/>
        <v>0</v>
      </c>
    </row>
    <row r="14" spans="1:4" ht="25.5" x14ac:dyDescent="0.2">
      <c r="A14" s="11" t="s">
        <v>22</v>
      </c>
      <c r="B14" s="8" t="s">
        <v>1</v>
      </c>
      <c r="C14" s="7"/>
      <c r="D14" s="12"/>
    </row>
    <row r="15" spans="1:4" x14ac:dyDescent="0.2">
      <c r="A15" s="9" t="s">
        <v>10</v>
      </c>
      <c r="B15" s="26">
        <v>0</v>
      </c>
      <c r="C15" s="41">
        <v>0</v>
      </c>
      <c r="D15" s="28">
        <f>B15*$C$15</f>
        <v>0</v>
      </c>
    </row>
    <row r="16" spans="1:4" x14ac:dyDescent="0.2">
      <c r="A16" s="35" t="s">
        <v>11</v>
      </c>
      <c r="B16" s="27">
        <f>IF(B15&lt;1500,B15,1500)</f>
        <v>0</v>
      </c>
      <c r="C16" s="42"/>
      <c r="D16" s="32">
        <f t="shared" ref="D16:D19" si="1">B16*$C$15</f>
        <v>0</v>
      </c>
    </row>
    <row r="17" spans="1:4" x14ac:dyDescent="0.2">
      <c r="A17" s="9" t="s">
        <v>7</v>
      </c>
      <c r="B17" s="27">
        <f>B15*19%</f>
        <v>0</v>
      </c>
      <c r="C17" s="42"/>
      <c r="D17" s="28">
        <f t="shared" si="1"/>
        <v>0</v>
      </c>
    </row>
    <row r="18" spans="1:4" x14ac:dyDescent="0.2">
      <c r="A18" s="9" t="s">
        <v>12</v>
      </c>
      <c r="B18" s="27">
        <f>B15+B17</f>
        <v>0</v>
      </c>
      <c r="C18" s="42"/>
      <c r="D18" s="28">
        <f t="shared" si="1"/>
        <v>0</v>
      </c>
    </row>
    <row r="19" spans="1:4" ht="26.25" thickBot="1" x14ac:dyDescent="0.25">
      <c r="A19" s="30" t="s">
        <v>9</v>
      </c>
      <c r="B19" s="27">
        <f>+B18-B16</f>
        <v>0</v>
      </c>
      <c r="C19" s="43"/>
      <c r="D19" s="28">
        <f t="shared" si="1"/>
        <v>0</v>
      </c>
    </row>
    <row r="20" spans="1:4" x14ac:dyDescent="0.2">
      <c r="A20" s="11" t="s">
        <v>23</v>
      </c>
      <c r="B20" s="10" t="s">
        <v>3</v>
      </c>
      <c r="C20" s="7"/>
      <c r="D20" s="12"/>
    </row>
    <row r="21" spans="1:4" x14ac:dyDescent="0.2">
      <c r="A21" s="9" t="s">
        <v>10</v>
      </c>
      <c r="B21" s="26">
        <v>0</v>
      </c>
      <c r="C21" s="41">
        <v>0</v>
      </c>
      <c r="D21" s="28">
        <f>B21*$C$21</f>
        <v>0</v>
      </c>
    </row>
    <row r="22" spans="1:4" x14ac:dyDescent="0.2">
      <c r="A22" s="35" t="s">
        <v>11</v>
      </c>
      <c r="B22" s="27">
        <f>IF(B21&lt;1500,B21,1500)</f>
        <v>0</v>
      </c>
      <c r="C22" s="42"/>
      <c r="D22" s="32">
        <f t="shared" ref="D22:D25" si="2">B22*$C$21</f>
        <v>0</v>
      </c>
    </row>
    <row r="23" spans="1:4" x14ac:dyDescent="0.2">
      <c r="A23" s="9" t="s">
        <v>7</v>
      </c>
      <c r="B23" s="27">
        <f>B21*19%</f>
        <v>0</v>
      </c>
      <c r="C23" s="42"/>
      <c r="D23" s="28">
        <f t="shared" si="2"/>
        <v>0</v>
      </c>
    </row>
    <row r="24" spans="1:4" x14ac:dyDescent="0.2">
      <c r="A24" s="9" t="s">
        <v>12</v>
      </c>
      <c r="B24" s="27">
        <f>B21+B23</f>
        <v>0</v>
      </c>
      <c r="C24" s="42"/>
      <c r="D24" s="28">
        <f t="shared" si="2"/>
        <v>0</v>
      </c>
    </row>
    <row r="25" spans="1:4" ht="26.25" thickBot="1" x14ac:dyDescent="0.25">
      <c r="A25" s="30" t="s">
        <v>9</v>
      </c>
      <c r="B25" s="27">
        <f>+B24-B22</f>
        <v>0</v>
      </c>
      <c r="C25" s="43"/>
      <c r="D25" s="28">
        <f t="shared" si="2"/>
        <v>0</v>
      </c>
    </row>
    <row r="26" spans="1:4" ht="25.5" x14ac:dyDescent="0.2">
      <c r="A26" s="11" t="s">
        <v>24</v>
      </c>
      <c r="B26" s="8" t="s">
        <v>4</v>
      </c>
      <c r="C26" s="7"/>
      <c r="D26" s="12"/>
    </row>
    <row r="27" spans="1:4" x14ac:dyDescent="0.2">
      <c r="A27" s="9" t="s">
        <v>10</v>
      </c>
      <c r="B27" s="26">
        <v>0</v>
      </c>
      <c r="C27" s="41">
        <v>0</v>
      </c>
      <c r="D27" s="28">
        <f>B27*$C$27</f>
        <v>0</v>
      </c>
    </row>
    <row r="28" spans="1:4" x14ac:dyDescent="0.2">
      <c r="A28" s="35" t="s">
        <v>11</v>
      </c>
      <c r="B28" s="27">
        <f>IF(B27&lt;1500,B27,1500)</f>
        <v>0</v>
      </c>
      <c r="C28" s="42"/>
      <c r="D28" s="32">
        <f t="shared" ref="D28:D31" si="3">B28*$C$27</f>
        <v>0</v>
      </c>
    </row>
    <row r="29" spans="1:4" x14ac:dyDescent="0.2">
      <c r="A29" s="9" t="s">
        <v>7</v>
      </c>
      <c r="B29" s="27">
        <f>B27*19%</f>
        <v>0</v>
      </c>
      <c r="C29" s="42"/>
      <c r="D29" s="28">
        <f t="shared" si="3"/>
        <v>0</v>
      </c>
    </row>
    <row r="30" spans="1:4" x14ac:dyDescent="0.2">
      <c r="A30" s="9" t="s">
        <v>12</v>
      </c>
      <c r="B30" s="27">
        <f>B27+B29</f>
        <v>0</v>
      </c>
      <c r="C30" s="42"/>
      <c r="D30" s="28">
        <f t="shared" si="3"/>
        <v>0</v>
      </c>
    </row>
    <row r="31" spans="1:4" ht="26.25" thickBot="1" x14ac:dyDescent="0.25">
      <c r="A31" s="30" t="s">
        <v>9</v>
      </c>
      <c r="B31" s="27">
        <f>+B30-B28</f>
        <v>0</v>
      </c>
      <c r="C31" s="43"/>
      <c r="D31" s="28">
        <f t="shared" si="3"/>
        <v>0</v>
      </c>
    </row>
    <row r="32" spans="1:4" ht="25.5" x14ac:dyDescent="0.2">
      <c r="A32" s="11" t="s">
        <v>25</v>
      </c>
      <c r="B32" s="8" t="s">
        <v>5</v>
      </c>
      <c r="C32" s="7"/>
      <c r="D32" s="12"/>
    </row>
    <row r="33" spans="1:4" x14ac:dyDescent="0.2">
      <c r="A33" s="9" t="s">
        <v>10</v>
      </c>
      <c r="B33" s="26">
        <v>0</v>
      </c>
      <c r="C33" s="41">
        <v>0</v>
      </c>
      <c r="D33" s="28">
        <f>B33*$C$33</f>
        <v>0</v>
      </c>
    </row>
    <row r="34" spans="1:4" x14ac:dyDescent="0.2">
      <c r="A34" s="35" t="s">
        <v>11</v>
      </c>
      <c r="B34" s="27">
        <f>IF(B33&lt;1500,B33,1500)</f>
        <v>0</v>
      </c>
      <c r="C34" s="42"/>
      <c r="D34" s="32">
        <f t="shared" ref="D34:D37" si="4">B34*$C$33</f>
        <v>0</v>
      </c>
    </row>
    <row r="35" spans="1:4" x14ac:dyDescent="0.2">
      <c r="A35" s="9" t="s">
        <v>7</v>
      </c>
      <c r="B35" s="27">
        <f>B33*19%</f>
        <v>0</v>
      </c>
      <c r="C35" s="42"/>
      <c r="D35" s="28">
        <f t="shared" si="4"/>
        <v>0</v>
      </c>
    </row>
    <row r="36" spans="1:4" x14ac:dyDescent="0.2">
      <c r="A36" s="9" t="s">
        <v>12</v>
      </c>
      <c r="B36" s="27">
        <f>B33+B35</f>
        <v>0</v>
      </c>
      <c r="C36" s="42"/>
      <c r="D36" s="28">
        <f t="shared" si="4"/>
        <v>0</v>
      </c>
    </row>
    <row r="37" spans="1:4" ht="26.25" thickBot="1" x14ac:dyDescent="0.25">
      <c r="A37" s="30" t="s">
        <v>9</v>
      </c>
      <c r="B37" s="27">
        <f>+B36-B34</f>
        <v>0</v>
      </c>
      <c r="C37" s="43"/>
      <c r="D37" s="28">
        <f t="shared" si="4"/>
        <v>0</v>
      </c>
    </row>
    <row r="38" spans="1:4" x14ac:dyDescent="0.2">
      <c r="A38" s="11" t="s">
        <v>26</v>
      </c>
      <c r="B38" s="10" t="s">
        <v>6</v>
      </c>
      <c r="C38" s="7"/>
      <c r="D38" s="12"/>
    </row>
    <row r="39" spans="1:4" x14ac:dyDescent="0.2">
      <c r="A39" s="9" t="s">
        <v>10</v>
      </c>
      <c r="B39" s="26">
        <v>0</v>
      </c>
      <c r="C39" s="41">
        <v>0</v>
      </c>
      <c r="D39" s="28">
        <f>B39*$C$39</f>
        <v>0</v>
      </c>
    </row>
    <row r="40" spans="1:4" x14ac:dyDescent="0.2">
      <c r="A40" s="35" t="s">
        <v>11</v>
      </c>
      <c r="B40" s="27">
        <f>IF(B39&lt;1500,B39,1500)</f>
        <v>0</v>
      </c>
      <c r="C40" s="42"/>
      <c r="D40" s="32">
        <f t="shared" ref="D40:D43" si="5">B40*$C$39</f>
        <v>0</v>
      </c>
    </row>
    <row r="41" spans="1:4" x14ac:dyDescent="0.2">
      <c r="A41" s="9" t="s">
        <v>7</v>
      </c>
      <c r="B41" s="27">
        <f>B39*19%</f>
        <v>0</v>
      </c>
      <c r="C41" s="42"/>
      <c r="D41" s="28">
        <f t="shared" si="5"/>
        <v>0</v>
      </c>
    </row>
    <row r="42" spans="1:4" x14ac:dyDescent="0.2">
      <c r="A42" s="9" t="s">
        <v>12</v>
      </c>
      <c r="B42" s="27">
        <f>B39+B41</f>
        <v>0</v>
      </c>
      <c r="C42" s="42"/>
      <c r="D42" s="28">
        <f t="shared" si="5"/>
        <v>0</v>
      </c>
    </row>
    <row r="43" spans="1:4" ht="26.25" thickBot="1" x14ac:dyDescent="0.25">
      <c r="A43" s="30" t="s">
        <v>9</v>
      </c>
      <c r="B43" s="27">
        <f>+B42-B40</f>
        <v>0</v>
      </c>
      <c r="C43" s="48"/>
      <c r="D43" s="28">
        <f t="shared" si="5"/>
        <v>0</v>
      </c>
    </row>
    <row r="44" spans="1:4" x14ac:dyDescent="0.2">
      <c r="A44" s="11" t="s">
        <v>29</v>
      </c>
      <c r="B44" s="10" t="s">
        <v>32</v>
      </c>
      <c r="C44" s="37"/>
      <c r="D44" s="12"/>
    </row>
    <row r="45" spans="1:4" x14ac:dyDescent="0.2">
      <c r="A45" s="9" t="s">
        <v>10</v>
      </c>
      <c r="B45" s="26">
        <v>0</v>
      </c>
      <c r="C45" s="41">
        <v>0</v>
      </c>
      <c r="D45" s="28">
        <f>B45*$C$45</f>
        <v>0</v>
      </c>
    </row>
    <row r="46" spans="1:4" x14ac:dyDescent="0.2">
      <c r="A46" s="35" t="s">
        <v>11</v>
      </c>
      <c r="B46" s="27">
        <f>IF(B45&lt;1500,B45,1500)</f>
        <v>0</v>
      </c>
      <c r="C46" s="42"/>
      <c r="D46" s="32">
        <f t="shared" ref="D46:D49" si="6">B46*$C$45</f>
        <v>0</v>
      </c>
    </row>
    <row r="47" spans="1:4" x14ac:dyDescent="0.2">
      <c r="A47" s="9" t="s">
        <v>7</v>
      </c>
      <c r="B47" s="27">
        <f>B45*19%</f>
        <v>0</v>
      </c>
      <c r="C47" s="42"/>
      <c r="D47" s="28">
        <f t="shared" si="6"/>
        <v>0</v>
      </c>
    </row>
    <row r="48" spans="1:4" x14ac:dyDescent="0.2">
      <c r="A48" s="9" t="s">
        <v>12</v>
      </c>
      <c r="B48" s="27">
        <f>B45+B47</f>
        <v>0</v>
      </c>
      <c r="C48" s="42"/>
      <c r="D48" s="28">
        <f t="shared" si="6"/>
        <v>0</v>
      </c>
    </row>
    <row r="49" spans="1:4" ht="26.25" thickBot="1" x14ac:dyDescent="0.25">
      <c r="A49" s="30" t="s">
        <v>9</v>
      </c>
      <c r="B49" s="27">
        <f>+B48-B46</f>
        <v>0</v>
      </c>
      <c r="C49" s="48"/>
      <c r="D49" s="28">
        <f t="shared" si="6"/>
        <v>0</v>
      </c>
    </row>
    <row r="50" spans="1:4" x14ac:dyDescent="0.2">
      <c r="A50" s="11" t="s">
        <v>30</v>
      </c>
      <c r="B50" s="10" t="s">
        <v>33</v>
      </c>
      <c r="C50" s="37"/>
      <c r="D50" s="12"/>
    </row>
    <row r="51" spans="1:4" x14ac:dyDescent="0.2">
      <c r="A51" s="9" t="s">
        <v>10</v>
      </c>
      <c r="B51" s="26">
        <v>0</v>
      </c>
      <c r="C51" s="41">
        <v>0</v>
      </c>
      <c r="D51" s="28">
        <f>B51*$C$51</f>
        <v>0</v>
      </c>
    </row>
    <row r="52" spans="1:4" x14ac:dyDescent="0.2">
      <c r="A52" s="35" t="s">
        <v>11</v>
      </c>
      <c r="B52" s="27">
        <f>IF(B51&lt;1500,B51,1500)</f>
        <v>0</v>
      </c>
      <c r="C52" s="42"/>
      <c r="D52" s="32">
        <f t="shared" ref="D52:D55" si="7">B52*$C$51</f>
        <v>0</v>
      </c>
    </row>
    <row r="53" spans="1:4" x14ac:dyDescent="0.2">
      <c r="A53" s="9" t="s">
        <v>7</v>
      </c>
      <c r="B53" s="27">
        <f>B51*19%</f>
        <v>0</v>
      </c>
      <c r="C53" s="42"/>
      <c r="D53" s="28">
        <f t="shared" si="7"/>
        <v>0</v>
      </c>
    </row>
    <row r="54" spans="1:4" x14ac:dyDescent="0.2">
      <c r="A54" s="9" t="s">
        <v>12</v>
      </c>
      <c r="B54" s="27">
        <f>B51+B53</f>
        <v>0</v>
      </c>
      <c r="C54" s="42"/>
      <c r="D54" s="28">
        <f t="shared" si="7"/>
        <v>0</v>
      </c>
    </row>
    <row r="55" spans="1:4" ht="26.25" thickBot="1" x14ac:dyDescent="0.25">
      <c r="A55" s="30" t="s">
        <v>9</v>
      </c>
      <c r="B55" s="27">
        <f>+B54-B52</f>
        <v>0</v>
      </c>
      <c r="C55" s="48"/>
      <c r="D55" s="28">
        <f t="shared" si="7"/>
        <v>0</v>
      </c>
    </row>
    <row r="56" spans="1:4" x14ac:dyDescent="0.2">
      <c r="A56" s="11" t="s">
        <v>31</v>
      </c>
      <c r="B56" s="10" t="s">
        <v>34</v>
      </c>
      <c r="C56" s="37"/>
      <c r="D56" s="12"/>
    </row>
    <row r="57" spans="1:4" x14ac:dyDescent="0.2">
      <c r="A57" s="9" t="s">
        <v>10</v>
      </c>
      <c r="B57" s="26">
        <v>0</v>
      </c>
      <c r="C57" s="41">
        <v>0</v>
      </c>
      <c r="D57" s="28">
        <f>B57*$C$57</f>
        <v>0</v>
      </c>
    </row>
    <row r="58" spans="1:4" x14ac:dyDescent="0.2">
      <c r="A58" s="35" t="s">
        <v>11</v>
      </c>
      <c r="B58" s="27">
        <f>IF(B57&lt;1500,B57,1500)</f>
        <v>0</v>
      </c>
      <c r="C58" s="42"/>
      <c r="D58" s="32">
        <f t="shared" ref="D58:D61" si="8">B58*$C$57</f>
        <v>0</v>
      </c>
    </row>
    <row r="59" spans="1:4" x14ac:dyDescent="0.2">
      <c r="A59" s="9" t="s">
        <v>7</v>
      </c>
      <c r="B59" s="27">
        <f>B57*19%</f>
        <v>0</v>
      </c>
      <c r="C59" s="42"/>
      <c r="D59" s="28">
        <f t="shared" si="8"/>
        <v>0</v>
      </c>
    </row>
    <row r="60" spans="1:4" x14ac:dyDescent="0.2">
      <c r="A60" s="9" t="s">
        <v>12</v>
      </c>
      <c r="B60" s="27">
        <f>B57+B59</f>
        <v>0</v>
      </c>
      <c r="C60" s="42"/>
      <c r="D60" s="28">
        <f t="shared" si="8"/>
        <v>0</v>
      </c>
    </row>
    <row r="61" spans="1:4" ht="26.25" thickBot="1" x14ac:dyDescent="0.25">
      <c r="A61" s="30" t="s">
        <v>9</v>
      </c>
      <c r="B61" s="27">
        <f>+B60-B58</f>
        <v>0</v>
      </c>
      <c r="C61" s="48"/>
      <c r="D61" s="28">
        <f t="shared" si="8"/>
        <v>0</v>
      </c>
    </row>
    <row r="62" spans="1:4" x14ac:dyDescent="0.2">
      <c r="A62" s="16"/>
      <c r="B62" s="17"/>
      <c r="C62" s="15"/>
      <c r="D62" s="18"/>
    </row>
    <row r="63" spans="1:4" ht="13.5" thickBot="1" x14ac:dyDescent="0.25">
      <c r="A63" s="19"/>
      <c r="B63" s="15"/>
      <c r="C63" s="15"/>
      <c r="D63" s="20"/>
    </row>
    <row r="64" spans="1:4" ht="13.5" thickBot="1" x14ac:dyDescent="0.25">
      <c r="A64" s="21" t="s">
        <v>13</v>
      </c>
      <c r="B64" s="17"/>
      <c r="C64" s="17"/>
      <c r="D64" s="22">
        <f>SUM(D9,D15,D21,D27,D33,D39,D45,D51,D57)</f>
        <v>0</v>
      </c>
    </row>
    <row r="65" spans="1:4" ht="15.75" thickBot="1" x14ac:dyDescent="0.25">
      <c r="A65" s="34" t="s">
        <v>28</v>
      </c>
      <c r="B65" s="29"/>
      <c r="C65" s="29"/>
      <c r="D65" s="33">
        <f>SUM(D10,D16,D22,D28,D34,D40,D46,D52,D58)</f>
        <v>0</v>
      </c>
    </row>
    <row r="66" spans="1:4" ht="13.5" thickBot="1" x14ac:dyDescent="0.25">
      <c r="A66" s="23" t="s">
        <v>8</v>
      </c>
      <c r="B66" s="24"/>
      <c r="C66" s="24"/>
      <c r="D66" s="25">
        <f>SUM(D12,D18,D24,D30,D36,D42,D48,D54,D60)</f>
        <v>0</v>
      </c>
    </row>
    <row r="67" spans="1:4" x14ac:dyDescent="0.2">
      <c r="A67" s="39" t="s">
        <v>17</v>
      </c>
      <c r="B67" s="39"/>
      <c r="C67" s="39"/>
      <c r="D67" s="39"/>
    </row>
    <row r="68" spans="1:4" x14ac:dyDescent="0.2">
      <c r="A68" s="40"/>
      <c r="B68" s="40"/>
      <c r="C68" s="40"/>
      <c r="D68" s="40"/>
    </row>
    <row r="71" spans="1:4" s="4" customFormat="1" x14ac:dyDescent="0.2">
      <c r="A71" s="1"/>
      <c r="B71" s="1"/>
      <c r="C71" s="1"/>
      <c r="D71" s="1"/>
    </row>
    <row r="72" spans="1:4" s="4" customFormat="1" x14ac:dyDescent="0.2">
      <c r="A72" s="1"/>
      <c r="B72" s="1"/>
      <c r="C72" s="1"/>
      <c r="D72" s="1"/>
    </row>
  </sheetData>
  <dataConsolidate>
    <dataRefs count="1">
      <dataRef name="sdf"/>
    </dataRefs>
  </dataConsolidate>
  <mergeCells count="13">
    <mergeCell ref="C1:D1"/>
    <mergeCell ref="A67:D68"/>
    <mergeCell ref="C33:C37"/>
    <mergeCell ref="B2:D2"/>
    <mergeCell ref="B3:D3"/>
    <mergeCell ref="C15:C19"/>
    <mergeCell ref="C21:C25"/>
    <mergeCell ref="C27:C31"/>
    <mergeCell ref="C9:C13"/>
    <mergeCell ref="C39:C43"/>
    <mergeCell ref="C45:C49"/>
    <mergeCell ref="C51:C55"/>
    <mergeCell ref="C57:C61"/>
  </mergeCells>
  <pageMargins left="0.7" right="0.7" top="0.78740157499999996" bottom="0.78740157499999996" header="0.3" footer="0.3"/>
  <pageSetup paperSize="9"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Matthias Zöller"/>
    <f:field ref="FSCFOLIO_1_1001_FieldCurrentDate" text="09.08.2022 10:02"/>
    <f:field ref="CCAPRECONFIG_15_1001_Objektname" text="Anlage zum FA - Budgetplan M02 - Betriebswirtschaftliche Beratung_final" edit="true"/>
    <f:field ref="DEPRECONFIG_15_1001_Objektname" text="Anlage zum FA - Budgetplan M02 - Betriebswirtschaftliche Beratung_final" edit="true"/>
    <f:field ref="RLPCFG_15_1700_Aktenbetreff" text="8608 Antragsunterlagen" edit="true"/>
    <f:field ref="RLPCFG_15_1700_SchlagwortederAkte" text="" edit="true"/>
    <f:field ref="RLPCFG_15_1700_FreitextAkte1" text="" edit="true"/>
    <f:field ref="RLPCFG_15_1700_FreitextAkte2" text="" edit="true"/>
    <f:field ref="RLPCFG_15_1700_FreitextAkte3" text="" edit="true"/>
    <f:field ref="RLPCFG_15_1700_Vorgangsbetreff" text="M02 - Antragsunterlagen" edit="true"/>
    <f:field ref="RLPCFG_15_1700_BemerkungVorgang" text="" edit="true"/>
    <f:field ref="RLPCFG_15_1700_SchlagworteVorgang" text="" edit="true"/>
    <f:field ref="RLPCFG_15_1700_FreitextVorgang1" text="" edit="true"/>
    <f:field ref="RLPCFG_15_1700_FreitextVorgang2" text="" edit="true"/>
    <f:field ref="RLPCFG_15_1700_FreitextVorgang3" text="" edit="true"/>
    <f:field ref="RLPCFG_15_1700_BetreffDokument" text="Förderantrag Betriebswirtschaftliche Beratung" edit="true"/>
    <f:field ref="RLPCFG_15_1700_FreitextAusgang1" text="" edit="true"/>
    <f:field ref="RLPCFG_15_1700_FreitextAusgang2" text="" edit="true"/>
    <f:field ref="RLPCFG_15_1700_FreitextAusgang3" text="" edit="true"/>
    <f:field ref="RLPCFG_15_1700_SchlagworteAusgang" text="" edit="true"/>
    <f:field ref="RLPCFG_15_1700_AdressatenAusgang" text="" multiline="true"/>
    <f:field ref="objname" text="Anlage zum FA - Budgetplan M02 - Betriebswirtschaftliche Beratung_final" edit="true"/>
    <f:field ref="objsubject" text="" edit="true"/>
    <f:field ref="objcreatedby" text="20220630_Werner, Julia"/>
    <f:field ref="objcreatedat" date="2021-01-14T09:06:59" text="14.01.2021 09:06:59"/>
    <f:field ref="objchangedby" text="Zöller, Matthias"/>
    <f:field ref="objmodifiedat" date="2022-08-09T09:59:43" text="09.08.2022 09:59:43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DEPRECONFIG_15_1001_Objektname" text="Objektname"/>
    <f:field ref="RLPCFG_15_1700_Aktenbetreff" text="Aktenbetreff"/>
    <f:field ref="RLPCFG_15_1700_SchlagwortederAkte" text="Schlagworte der Akte"/>
    <f:field ref="RLPCFG_15_1700_FreitextAkte1" text="Freitext Akte 1"/>
    <f:field ref="RLPCFG_15_1700_FreitextAkte2" text="Freitext Akte 2"/>
    <f:field ref="RLPCFG_15_1700_FreitextAkte3" text="Freitext Akte 3"/>
    <f:field ref="RLPCFG_15_1700_Vorgangsbetreff" text="Vorgangsbetreff"/>
    <f:field ref="RLPCFG_15_1700_BemerkungVorgang" text="Bemerkung Vorgang"/>
    <f:field ref="RLPCFG_15_1700_SchlagworteVorgang" text="Schlagworte Vorgang"/>
    <f:field ref="RLPCFG_15_1700_FreitextVorgang1" text="Freitext Vorgang 1"/>
    <f:field ref="RLPCFG_15_1700_FreitextVorgang2" text="Freitext Vorgang 2"/>
    <f:field ref="RLPCFG_15_1700_FreitextVorgang3" text="Freitext Vorgang 3"/>
    <f:field ref="RLPCFG_15_1700_BetreffDokument" text="Betreff Dokument"/>
    <f:field ref="RLPCFG_15_1700_FreitextAusgang1" text="Freitext Ausgang 1"/>
    <f:field ref="RLPCFG_15_1700_FreitextAusgang2" text="Freitext Ausgang 2"/>
    <f:field ref="RLPCFG_15_1700_FreitextAusgang3" text="Freitext Ausgang 3"/>
    <f:field ref="RLPCFG_15_1700_SchlagworteAusgang" text="Schlagworte Ausgang"/>
    <f:field ref="RLPCFG_15_1700_AdressatenAusgang" text="Adressaten Ausgang"/>
    <f:field ref="objname" text="Name"/>
    <f:field ref="objsubject" text="Betreff (einzeilig)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Budgetplan Beratungsleistung</vt:lpstr>
    </vt:vector>
  </TitlesOfParts>
  <Company>MWKEL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Elberskirch, Anna (Ref. 8607)</dc:creator>
  <cp:lastModifiedBy>Zerwas, Simon (Ref. 8606)</cp:lastModifiedBy>
  <cp:lastPrinted>2018-08-17T10:14:48Z</cp:lastPrinted>
  <dcterms:created xsi:type="dcterms:W3CDTF">2018-08-15T12:32:30Z</dcterms:created>
  <dcterms:modified xsi:type="dcterms:W3CDTF">2022-08-15T14:16:40Z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RLPCFG@15.1700:File_SpecReferenceName">
    <vt:lpwstr/>
  </property>
  <property fmtid="{D5CDD505-2E9C-101B-9397-08002B2CF9AE}" pid="3" name="FSC#RLPCFG@15.1700:File_Filereference">
    <vt:lpwstr>601-0058-0801 8608</vt:lpwstr>
  </property>
  <property fmtid="{D5CDD505-2E9C-101B-9397-08002B2CF9AE}" pid="4" name="FSC#RLPCFG@15.1700:File_RLPFilereference">
    <vt:lpwstr>601-0058</vt:lpwstr>
  </property>
  <property fmtid="{D5CDD505-2E9C-101B-9397-08002B2CF9AE}" pid="5" name="FSC#RLPCFG@15.1700:File_FileRespOrg">
    <vt:lpwstr>0801 8608 - Förderung LEADER, EIP und sonstiger Maßnahmen für den ländlichen Raum</vt:lpwstr>
  </property>
  <property fmtid="{D5CDD505-2E9C-101B-9397-08002B2CF9AE}" pid="6" name="FSC#RLPCFG@15.1700:File_Subject">
    <vt:lpwstr>8608 Antragsunterlagen</vt:lpwstr>
  </property>
  <property fmtid="{D5CDD505-2E9C-101B-9397-08002B2CF9AE}" pid="7" name="FSC#RLPCFG@15.1700:File_RegistryMark">
    <vt:lpwstr/>
  </property>
  <property fmtid="{D5CDD505-2E9C-101B-9397-08002B2CF9AE}" pid="8" name="FSC#RLPCFG@15.1700:File_Keywords">
    <vt:lpwstr/>
  </property>
  <property fmtid="{D5CDD505-2E9C-101B-9397-08002B2CF9AE}" pid="9" name="FSC#RLPCFG@15.1700:File_Freetext_1">
    <vt:lpwstr/>
  </property>
  <property fmtid="{D5CDD505-2E9C-101B-9397-08002B2CF9AE}" pid="10" name="FSC#RLPCFG@15.1700:File_Freetext_2">
    <vt:lpwstr/>
  </property>
  <property fmtid="{D5CDD505-2E9C-101B-9397-08002B2CF9AE}" pid="11" name="FSC#RLPCFG@15.1700:File_Freetext_3">
    <vt:lpwstr/>
  </property>
  <property fmtid="{D5CDD505-2E9C-101B-9397-08002B2CF9AE}" pid="12" name="FSC#RLPCFG@15.1700:Procedure_Filereference">
    <vt:lpwstr>601-0058#2020/0003-0801 8608</vt:lpwstr>
  </property>
  <property fmtid="{D5CDD505-2E9C-101B-9397-08002B2CF9AE}" pid="13" name="FSC#RLPCFG@15.1700:Procedure_Subject">
    <vt:lpwstr>M02 - Antragsunterlagen</vt:lpwstr>
  </property>
  <property fmtid="{D5CDD505-2E9C-101B-9397-08002B2CF9AE}" pid="14" name="FSC#RLPCFG@15.1700:Procedure_Fileresp_Firstname">
    <vt:lpwstr>Matthias</vt:lpwstr>
  </property>
  <property fmtid="{D5CDD505-2E9C-101B-9397-08002B2CF9AE}" pid="15" name="FSC#RLPCFG@15.1700:Procedure_Fileresp_Title">
    <vt:lpwstr/>
  </property>
  <property fmtid="{D5CDD505-2E9C-101B-9397-08002B2CF9AE}" pid="16" name="FSC#RLPCFG@15.1700:Procedure_Fileresp_Lastname">
    <vt:lpwstr>Zöller</vt:lpwstr>
  </property>
  <property fmtid="{D5CDD505-2E9C-101B-9397-08002B2CF9AE}" pid="17" name="FSC#RLPCFG@15.1700:Procedure_Fileresp_OU">
    <vt:lpwstr>0801 8608 - Förderung LEADER, EIP und sonstiger Maßnahmen für den ländlichen Raum</vt:lpwstr>
  </property>
  <property fmtid="{D5CDD505-2E9C-101B-9397-08002B2CF9AE}" pid="18" name="FSC#RLPCFG@15.1700:Procedure_Filenotice">
    <vt:lpwstr/>
  </property>
  <property fmtid="{D5CDD505-2E9C-101B-9397-08002B2CF9AE}" pid="19" name="FSC#RLPCFG@15.1700:Procedure_Keywords">
    <vt:lpwstr/>
  </property>
  <property fmtid="{D5CDD505-2E9C-101B-9397-08002B2CF9AE}" pid="20" name="FSC#RLPCFG@15.1700:Procedure_Freetext_1">
    <vt:lpwstr/>
  </property>
  <property fmtid="{D5CDD505-2E9C-101B-9397-08002B2CF9AE}" pid="21" name="FSC#RLPCFG@15.1700:Procedure_Freetext_2">
    <vt:lpwstr/>
  </property>
  <property fmtid="{D5CDD505-2E9C-101B-9397-08002B2CF9AE}" pid="22" name="FSC#RLPCFG@15.1700:Procedure_Freetext_3">
    <vt:lpwstr/>
  </property>
  <property fmtid="{D5CDD505-2E9C-101B-9397-08002B2CF9AE}" pid="23" name="FSC#RLPCFG@15.1700:Procedure_Old_Filereference">
    <vt:lpwstr/>
  </property>
  <property fmtid="{D5CDD505-2E9C-101B-9397-08002B2CF9AE}" pid="24" name="FSC#RLPCFG@15.1700:Outgoing_Filereference">
    <vt:lpwstr>601-0058#2020/0003-0801 8608.0003</vt:lpwstr>
  </property>
  <property fmtid="{D5CDD505-2E9C-101B-9397-08002B2CF9AE}" pid="25" name="FSC#RLPCFG@15.1700:Outgoing_Filesubj">
    <vt:lpwstr>Förderantrag Betriebswirtschaftliche Beratung</vt:lpwstr>
  </property>
  <property fmtid="{D5CDD505-2E9C-101B-9397-08002B2CF9AE}" pid="26" name="FSC#RLPCFG@15.1700:Outgoing_Foreignnr">
    <vt:lpwstr/>
  </property>
  <property fmtid="{D5CDD505-2E9C-101B-9397-08002B2CF9AE}" pid="27" name="FSC#RLPCFG@15.1700:Outgoing_Freetext_1">
    <vt:lpwstr/>
  </property>
  <property fmtid="{D5CDD505-2E9C-101B-9397-08002B2CF9AE}" pid="28" name="FSC#RLPCFG@15.1700:Outgoing_Freetext_2">
    <vt:lpwstr/>
  </property>
  <property fmtid="{D5CDD505-2E9C-101B-9397-08002B2CF9AE}" pid="29" name="FSC#RLPCFG@15.1700:Outgoing_Freetext_3">
    <vt:lpwstr/>
  </property>
  <property fmtid="{D5CDD505-2E9C-101B-9397-08002B2CF9AE}" pid="30" name="FSC#RLPCFG@15.1700:Outgoing_Keywords">
    <vt:lpwstr/>
  </property>
  <property fmtid="{D5CDD505-2E9C-101B-9397-08002B2CF9AE}" pid="31" name="FSC#RLPCFG@15.1700:Outgoing_Old_Filereference">
    <vt:lpwstr/>
  </property>
  <property fmtid="{D5CDD505-2E9C-101B-9397-08002B2CF9AE}" pid="32" name="FSC#RLPCFG@15.1700:Outgoing_Author_Title">
    <vt:lpwstr/>
  </property>
  <property fmtid="{D5CDD505-2E9C-101B-9397-08002B2CF9AE}" pid="33" name="FSC#RLPCFG@15.1700:Outgoing_Author_Firstname">
    <vt:lpwstr>Julia</vt:lpwstr>
  </property>
  <property fmtid="{D5CDD505-2E9C-101B-9397-08002B2CF9AE}" pid="34" name="FSC#RLPCFG@15.1700:Outgoing_Author_Lastname">
    <vt:lpwstr>20220630_Werner</vt:lpwstr>
  </property>
  <property fmtid="{D5CDD505-2E9C-101B-9397-08002B2CF9AE}" pid="35" name="FSC#RLPCFG@15.1700:Outgoing_Author_Email">
    <vt:lpwstr>Julia.Werner@mwvlw.rlp.de</vt:lpwstr>
  </property>
  <property fmtid="{D5CDD505-2E9C-101B-9397-08002B2CF9AE}" pid="36" name="FSC#RLPCFG@15.1700:Outgoing_Author_Telephone">
    <vt:lpwstr>2466</vt:lpwstr>
  </property>
  <property fmtid="{D5CDD505-2E9C-101B-9397-08002B2CF9AE}" pid="37" name="FSC#RLPCFG@15.1700:Outgoing_Author_Fax">
    <vt:lpwstr>06131 16-172466</vt:lpwstr>
  </property>
  <property fmtid="{D5CDD505-2E9C-101B-9397-08002B2CF9AE}" pid="38" name="FSC#RLPCFG@15.1700:Outgoing_FinalSign_Title">
    <vt:lpwstr/>
  </property>
  <property fmtid="{D5CDD505-2E9C-101B-9397-08002B2CF9AE}" pid="39" name="FSC#RLPCFG@15.1700:Outgoing_FinalSign_Firstname">
    <vt:lpwstr/>
  </property>
  <property fmtid="{D5CDD505-2E9C-101B-9397-08002B2CF9AE}" pid="40" name="FSC#RLPCFG@15.1700:Outgoing_FinalSign_Lastname">
    <vt:lpwstr/>
  </property>
  <property fmtid="{D5CDD505-2E9C-101B-9397-08002B2CF9AE}" pid="41" name="FSC#RLPCFG@15.1700:Outgoing_FinalSign_Email">
    <vt:lpwstr/>
  </property>
  <property fmtid="{D5CDD505-2E9C-101B-9397-08002B2CF9AE}" pid="42" name="FSC#RLPCFG@15.1700:Outgoing_FinalSign_Telephone">
    <vt:lpwstr/>
  </property>
  <property fmtid="{D5CDD505-2E9C-101B-9397-08002B2CF9AE}" pid="43" name="FSC#RLPCFG@15.1700:Outgoing_FinalSign_Fax">
    <vt:lpwstr/>
  </property>
  <property fmtid="{D5CDD505-2E9C-101B-9397-08002B2CF9AE}" pid="44" name="FSC#RLPCFG@15.1700:Outgoing_FinalSign_Date">
    <vt:lpwstr>14.01.2021</vt:lpwstr>
  </property>
  <property fmtid="{D5CDD505-2E9C-101B-9397-08002B2CF9AE}" pid="45" name="FSC#RLPCFG@15.1700:Outgoing_FinalSign_Date_2">
    <vt:lpwstr>14. Januar 2021</vt:lpwstr>
  </property>
  <property fmtid="{D5CDD505-2E9C-101B-9397-08002B2CF9AE}" pid="46" name="FSC#RLPCFG@15.1700:Outgoing_FinalSign_LastDate">
    <vt:lpwstr/>
  </property>
  <property fmtid="{D5CDD505-2E9C-101B-9397-08002B2CF9AE}" pid="47" name="FSC#RLPCFG@15.1700:Outgoing_objcreatedat">
    <vt:lpwstr>14. Januar 2021</vt:lpwstr>
  </property>
  <property fmtid="{D5CDD505-2E9C-101B-9397-08002B2CF9AE}" pid="48" name="FSC#RLPCFG@15.1700:Outgoing_docdate">
    <vt:lpwstr/>
  </property>
  <property fmtid="{D5CDD505-2E9C-101B-9397-08002B2CF9AE}" pid="49" name="FSC#RLPCFG@15.1700:Outgoing_OrganisationName">
    <vt:lpwstr>Ministerium für Wirtschaft, Verkehr, Landwirtschaft und Weinbau</vt:lpwstr>
  </property>
  <property fmtid="{D5CDD505-2E9C-101B-9397-08002B2CF9AE}" pid="50" name="FSC#RLPCFG@15.1700:Outgoing_OrganisationStreet">
    <vt:lpwstr>Stiftsstr.</vt:lpwstr>
  </property>
  <property fmtid="{D5CDD505-2E9C-101B-9397-08002B2CF9AE}" pid="51" name="FSC#RLPCFG@15.1700:Outgoing_OrganisationHousenumber">
    <vt:lpwstr>9</vt:lpwstr>
  </property>
  <property fmtid="{D5CDD505-2E9C-101B-9397-08002B2CF9AE}" pid="52" name="FSC#RLPCFG@15.1700:Outgoing_OrganisationZipCode">
    <vt:lpwstr>55116</vt:lpwstr>
  </property>
  <property fmtid="{D5CDD505-2E9C-101B-9397-08002B2CF9AE}" pid="53" name="FSC#RLPCFG@15.1700:Outgoing_OrganisationCity">
    <vt:lpwstr>Mainz</vt:lpwstr>
  </property>
  <property fmtid="{D5CDD505-2E9C-101B-9397-08002B2CF9AE}" pid="54" name="FSC#RLPCFG@15.1700:Outgoing_OrganisationCountry">
    <vt:lpwstr/>
  </property>
  <property fmtid="{D5CDD505-2E9C-101B-9397-08002B2CF9AE}" pid="55" name="FSC#RLPCFG@15.1700:Outgoing_OrganisationPOBox">
    <vt:lpwstr>32 69</vt:lpwstr>
  </property>
  <property fmtid="{D5CDD505-2E9C-101B-9397-08002B2CF9AE}" pid="56" name="FSC#RLPCFG@15.1700:Outgoing_OrganisationDescription">
    <vt:lpwstr>www.mwvlw.rlp.de</vt:lpwstr>
  </property>
  <property fmtid="{D5CDD505-2E9C-101B-9397-08002B2CF9AE}" pid="57" name="FSC#RLPCFG@15.1700:Outgoing_OrganisationTelnumber">
    <vt:lpwstr>0</vt:lpwstr>
  </property>
  <property fmtid="{D5CDD505-2E9C-101B-9397-08002B2CF9AE}" pid="58" name="FSC#RLPCFG@15.1700:Outgoing_OrganisationFax">
    <vt:lpwstr>2100</vt:lpwstr>
  </property>
  <property fmtid="{D5CDD505-2E9C-101B-9397-08002B2CF9AE}" pid="59" name="FSC#RLPCFG@15.1700:Outgoing_OrganisationEmail">
    <vt:lpwstr>poststelle@mwvlw.rlp.de</vt:lpwstr>
  </property>
  <property fmtid="{D5CDD505-2E9C-101B-9397-08002B2CF9AE}" pid="60" name="FSC#RLPCFG@15.1700:SubFileDocument_objowngroup_grshortname">
    <vt:lpwstr>0801 8608</vt:lpwstr>
  </property>
  <property fmtid="{D5CDD505-2E9C-101B-9397-08002B2CF9AE}" pid="61" name="FSC#RLPCFG@15.1700:SubFileDocument_objowngroup_grshortname_special">
    <vt:lpwstr>8608</vt:lpwstr>
  </property>
  <property fmtid="{D5CDD505-2E9C-101B-9397-08002B2CF9AE}" pid="62" name="FSC#RLPCFG@15.1700:Procedure_diarynumber">
    <vt:lpwstr/>
  </property>
  <property fmtid="{D5CDD505-2E9C-101B-9397-08002B2CF9AE}" pid="63" name="FSC#COOELAK@1.1001:Subject">
    <vt:lpwstr>8608 Antragsunterlagen</vt:lpwstr>
  </property>
  <property fmtid="{D5CDD505-2E9C-101B-9397-08002B2CF9AE}" pid="64" name="FSC#COOELAK@1.1001:FileReference">
    <vt:lpwstr>601-0058-0801 8608</vt:lpwstr>
  </property>
  <property fmtid="{D5CDD505-2E9C-101B-9397-08002B2CF9AE}" pid="65" name="FSC#COOELAK@1.1001:FileRefYear">
    <vt:lpwstr>2020</vt:lpwstr>
  </property>
  <property fmtid="{D5CDD505-2E9C-101B-9397-08002B2CF9AE}" pid="66" name="FSC#COOELAK@1.1001:FileRefOrdinal">
    <vt:lpwstr>58</vt:lpwstr>
  </property>
  <property fmtid="{D5CDD505-2E9C-101B-9397-08002B2CF9AE}" pid="67" name="FSC#COOELAK@1.1001:FileRefOU">
    <vt:lpwstr>0801 8608</vt:lpwstr>
  </property>
  <property fmtid="{D5CDD505-2E9C-101B-9397-08002B2CF9AE}" pid="68" name="FSC#COOELAK@1.1001:Organization">
    <vt:lpwstr/>
  </property>
  <property fmtid="{D5CDD505-2E9C-101B-9397-08002B2CF9AE}" pid="69" name="FSC#COOELAK@1.1001:Owner">
    <vt:lpwstr>Zöller Matthias</vt:lpwstr>
  </property>
  <property fmtid="{D5CDD505-2E9C-101B-9397-08002B2CF9AE}" pid="70" name="FSC#COOELAK@1.1001:OwnerExtension">
    <vt:lpwstr>2529</vt:lpwstr>
  </property>
  <property fmtid="{D5CDD505-2E9C-101B-9397-08002B2CF9AE}" pid="71" name="FSC#COOELAK@1.1001:OwnerFaxExtension">
    <vt:lpwstr/>
  </property>
  <property fmtid="{D5CDD505-2E9C-101B-9397-08002B2CF9AE}" pid="72" name="FSC#COOELAK@1.1001:DispatchedBy">
    <vt:lpwstr/>
  </property>
  <property fmtid="{D5CDD505-2E9C-101B-9397-08002B2CF9AE}" pid="73" name="FSC#COOELAK@1.1001:DispatchedAt">
    <vt:lpwstr/>
  </property>
  <property fmtid="{D5CDD505-2E9C-101B-9397-08002B2CF9AE}" pid="74" name="FSC#COOELAK@1.1001:ApprovedBy">
    <vt:lpwstr/>
  </property>
  <property fmtid="{D5CDD505-2E9C-101B-9397-08002B2CF9AE}" pid="75" name="FSC#COOELAK@1.1001:ApprovedAt">
    <vt:lpwstr/>
  </property>
  <property fmtid="{D5CDD505-2E9C-101B-9397-08002B2CF9AE}" pid="76" name="FSC#COOELAK@1.1001:Department">
    <vt:lpwstr>0801 8608 (Förderung LEADER, EIP und sonstiger Maßnahmen für den ländlichen Raum)</vt:lpwstr>
  </property>
  <property fmtid="{D5CDD505-2E9C-101B-9397-08002B2CF9AE}" pid="77" name="FSC#COOELAK@1.1001:CreatedAt">
    <vt:lpwstr>14.01.2021</vt:lpwstr>
  </property>
  <property fmtid="{D5CDD505-2E9C-101B-9397-08002B2CF9AE}" pid="78" name="FSC#COOELAK@1.1001:OU">
    <vt:lpwstr>0801 8608 (Förderung LEADER, EIP und sonstiger Maßnahmen für den ländlichen Raum)</vt:lpwstr>
  </property>
  <property fmtid="{D5CDD505-2E9C-101B-9397-08002B2CF9AE}" pid="79" name="FSC#COOELAK@1.1001:Priority">
    <vt:lpwstr> ()</vt:lpwstr>
  </property>
  <property fmtid="{D5CDD505-2E9C-101B-9397-08002B2CF9AE}" pid="80" name="FSC#COOELAK@1.1001:ObjBarCode">
    <vt:lpwstr>*COO.2298.107.2.1833552*</vt:lpwstr>
  </property>
  <property fmtid="{D5CDD505-2E9C-101B-9397-08002B2CF9AE}" pid="81" name="FSC#COOELAK@1.1001:RefBarCode">
    <vt:lpwstr>*COO.2298.107.4.1833551*</vt:lpwstr>
  </property>
  <property fmtid="{D5CDD505-2E9C-101B-9397-08002B2CF9AE}" pid="82" name="FSC#COOELAK@1.1001:FileRefBarCode">
    <vt:lpwstr>*601-0058-0801 8608*</vt:lpwstr>
  </property>
  <property fmtid="{D5CDD505-2E9C-101B-9397-08002B2CF9AE}" pid="83" name="FSC#COOELAK@1.1001:ExternalRef">
    <vt:lpwstr/>
  </property>
  <property fmtid="{D5CDD505-2E9C-101B-9397-08002B2CF9AE}" pid="84" name="FSC#COOELAK@1.1001:IncomingNumber">
    <vt:lpwstr/>
  </property>
  <property fmtid="{D5CDD505-2E9C-101B-9397-08002B2CF9AE}" pid="85" name="FSC#COOELAK@1.1001:IncomingSubject">
    <vt:lpwstr/>
  </property>
  <property fmtid="{D5CDD505-2E9C-101B-9397-08002B2CF9AE}" pid="86" name="FSC#COOELAK@1.1001:ProcessResponsible">
    <vt:lpwstr/>
  </property>
  <property fmtid="{D5CDD505-2E9C-101B-9397-08002B2CF9AE}" pid="87" name="FSC#COOELAK@1.1001:ProcessResponsiblePhone">
    <vt:lpwstr/>
  </property>
  <property fmtid="{D5CDD505-2E9C-101B-9397-08002B2CF9AE}" pid="88" name="FSC#COOELAK@1.1001:ProcessResponsibleMail">
    <vt:lpwstr/>
  </property>
  <property fmtid="{D5CDD505-2E9C-101B-9397-08002B2CF9AE}" pid="89" name="FSC#COOELAK@1.1001:ProcessResponsibleFax">
    <vt:lpwstr/>
  </property>
  <property fmtid="{D5CDD505-2E9C-101B-9397-08002B2CF9AE}" pid="90" name="FSC#COOELAK@1.1001:ApproverFirstName">
    <vt:lpwstr/>
  </property>
  <property fmtid="{D5CDD505-2E9C-101B-9397-08002B2CF9AE}" pid="91" name="FSC#COOELAK@1.1001:ApproverSurName">
    <vt:lpwstr/>
  </property>
  <property fmtid="{D5CDD505-2E9C-101B-9397-08002B2CF9AE}" pid="92" name="FSC#COOELAK@1.1001:ApproverTitle">
    <vt:lpwstr/>
  </property>
  <property fmtid="{D5CDD505-2E9C-101B-9397-08002B2CF9AE}" pid="93" name="FSC#COOELAK@1.1001:ExternalDate">
    <vt:lpwstr/>
  </property>
  <property fmtid="{D5CDD505-2E9C-101B-9397-08002B2CF9AE}" pid="94" name="FSC#COOELAK@1.1001:SettlementApprovedAt">
    <vt:lpwstr/>
  </property>
  <property fmtid="{D5CDD505-2E9C-101B-9397-08002B2CF9AE}" pid="95" name="FSC#COOELAK@1.1001:BaseNumber">
    <vt:lpwstr>601</vt:lpwstr>
  </property>
  <property fmtid="{D5CDD505-2E9C-101B-9397-08002B2CF9AE}" pid="96" name="FSC#COOELAK@1.1001:CurrentUserRolePos">
    <vt:lpwstr>Bearbeitung</vt:lpwstr>
  </property>
  <property fmtid="{D5CDD505-2E9C-101B-9397-08002B2CF9AE}" pid="97" name="FSC#COOELAK@1.1001:CurrentUserEmail">
    <vt:lpwstr>Matthias.Zoeller@mwvlw.rlp.de</vt:lpwstr>
  </property>
  <property fmtid="{D5CDD505-2E9C-101B-9397-08002B2CF9AE}" pid="98" name="FSC#ELAKGOV@1.1001:PersonalSubjGender">
    <vt:lpwstr/>
  </property>
  <property fmtid="{D5CDD505-2E9C-101B-9397-08002B2CF9AE}" pid="99" name="FSC#ELAKGOV@1.1001:PersonalSubjFirstName">
    <vt:lpwstr/>
  </property>
  <property fmtid="{D5CDD505-2E9C-101B-9397-08002B2CF9AE}" pid="100" name="FSC#ELAKGOV@1.1001:PersonalSubjSurName">
    <vt:lpwstr/>
  </property>
  <property fmtid="{D5CDD505-2E9C-101B-9397-08002B2CF9AE}" pid="101" name="FSC#ELAKGOV@1.1001:PersonalSubjSalutation">
    <vt:lpwstr/>
  </property>
  <property fmtid="{D5CDD505-2E9C-101B-9397-08002B2CF9AE}" pid="102" name="FSC#ELAKGOV@1.1001:PersonalSubjAddress">
    <vt:lpwstr/>
  </property>
  <property fmtid="{D5CDD505-2E9C-101B-9397-08002B2CF9AE}" pid="103" name="FSC#ATSTATECFG@1.1001:Office">
    <vt:lpwstr>Förderung LEADER, EIP und sonstiger Maßnahmen für den ländlichen Raum</vt:lpwstr>
  </property>
  <property fmtid="{D5CDD505-2E9C-101B-9397-08002B2CF9AE}" pid="104" name="FSC#ATSTATECFG@1.1001:Agent">
    <vt:lpwstr/>
  </property>
  <property fmtid="{D5CDD505-2E9C-101B-9397-08002B2CF9AE}" pid="105" name="FSC#ATSTATECFG@1.1001:AgentPhone">
    <vt:lpwstr/>
  </property>
  <property fmtid="{D5CDD505-2E9C-101B-9397-08002B2CF9AE}" pid="106" name="FSC#ATSTATECFG@1.1001:DepartmentFax">
    <vt:lpwstr/>
  </property>
  <property fmtid="{D5CDD505-2E9C-101B-9397-08002B2CF9AE}" pid="107" name="FSC#ATSTATECFG@1.1001:DepartmentEmail">
    <vt:lpwstr/>
  </property>
  <property fmtid="{D5CDD505-2E9C-101B-9397-08002B2CF9AE}" pid="108" name="FSC#ATSTATECFG@1.1001:SubfileDate">
    <vt:lpwstr>14.01.2021</vt:lpwstr>
  </property>
  <property fmtid="{D5CDD505-2E9C-101B-9397-08002B2CF9AE}" pid="109" name="FSC#ATSTATECFG@1.1001:SubfileSubject">
    <vt:lpwstr>Förderantrag Betriebswirtschaftliche Beratung</vt:lpwstr>
  </property>
  <property fmtid="{D5CDD505-2E9C-101B-9397-08002B2CF9AE}" pid="110" name="FSC#ATSTATECFG@1.1001:DepartmentZipCode">
    <vt:lpwstr/>
  </property>
  <property fmtid="{D5CDD505-2E9C-101B-9397-08002B2CF9AE}" pid="111" name="FSC#ATSTATECFG@1.1001:DepartmentCountry">
    <vt:lpwstr/>
  </property>
  <property fmtid="{D5CDD505-2E9C-101B-9397-08002B2CF9AE}" pid="112" name="FSC#ATSTATECFG@1.1001:DepartmentCity">
    <vt:lpwstr/>
  </property>
  <property fmtid="{D5CDD505-2E9C-101B-9397-08002B2CF9AE}" pid="113" name="FSC#ATSTATECFG@1.1001:DepartmentStreet">
    <vt:lpwstr/>
  </property>
  <property fmtid="{D5CDD505-2E9C-101B-9397-08002B2CF9AE}" pid="114" name="FSC#CCAPRECONFIGG@15.1001:DepartmentON">
    <vt:lpwstr/>
  </property>
  <property fmtid="{D5CDD505-2E9C-101B-9397-08002B2CF9AE}" pid="115" name="FSC#ATSTATECFG@1.1001:DepartmentDVR">
    <vt:lpwstr/>
  </property>
  <property fmtid="{D5CDD505-2E9C-101B-9397-08002B2CF9AE}" pid="116" name="FSC#ATSTATECFG@1.1001:DepartmentUID">
    <vt:lpwstr/>
  </property>
  <property fmtid="{D5CDD505-2E9C-101B-9397-08002B2CF9AE}" pid="117" name="FSC#ATSTATECFG@1.1001:SubfileReference">
    <vt:lpwstr>601-0058#2020/0003-0801 8608.0003</vt:lpwstr>
  </property>
  <property fmtid="{D5CDD505-2E9C-101B-9397-08002B2CF9AE}" pid="118" name="FSC#ATSTATECFG@1.1001:Clause">
    <vt:lpwstr/>
  </property>
  <property fmtid="{D5CDD505-2E9C-101B-9397-08002B2CF9AE}" pid="119" name="FSC#ATSTATECFG@1.1001:ApprovedSignature">
    <vt:lpwstr/>
  </property>
  <property fmtid="{D5CDD505-2E9C-101B-9397-08002B2CF9AE}" pid="120" name="FSC#ATSTATECFG@1.1001:BankAccount">
    <vt:lpwstr/>
  </property>
  <property fmtid="{D5CDD505-2E9C-101B-9397-08002B2CF9AE}" pid="121" name="FSC#ATSTATECFG@1.1001:BankAccountOwner">
    <vt:lpwstr/>
  </property>
  <property fmtid="{D5CDD505-2E9C-101B-9397-08002B2CF9AE}" pid="122" name="FSC#ATSTATECFG@1.1001:BankInstitute">
    <vt:lpwstr/>
  </property>
  <property fmtid="{D5CDD505-2E9C-101B-9397-08002B2CF9AE}" pid="123" name="FSC#ATSTATECFG@1.1001:BankAccountID">
    <vt:lpwstr/>
  </property>
  <property fmtid="{D5CDD505-2E9C-101B-9397-08002B2CF9AE}" pid="124" name="FSC#ATSTATECFG@1.1001:BankAccountIBAN">
    <vt:lpwstr/>
  </property>
  <property fmtid="{D5CDD505-2E9C-101B-9397-08002B2CF9AE}" pid="125" name="FSC#ATSTATECFG@1.1001:BankAccountBIC">
    <vt:lpwstr/>
  </property>
  <property fmtid="{D5CDD505-2E9C-101B-9397-08002B2CF9AE}" pid="126" name="FSC#ATSTATECFG@1.1001:BankName">
    <vt:lpwstr/>
  </property>
  <property fmtid="{D5CDD505-2E9C-101B-9397-08002B2CF9AE}" pid="127" name="FSC#COOELAK@1.1001:ObjectAddressees">
    <vt:lpwstr/>
  </property>
  <property fmtid="{D5CDD505-2E9C-101B-9397-08002B2CF9AE}" pid="128" name="FSC#COOELAK@1.1001:replyreference">
    <vt:lpwstr/>
  </property>
  <property fmtid="{D5CDD505-2E9C-101B-9397-08002B2CF9AE}" pid="129" name="FSC#FSCGOVDE@1.1001:FileRefOUEmail">
    <vt:lpwstr/>
  </property>
  <property fmtid="{D5CDD505-2E9C-101B-9397-08002B2CF9AE}" pid="130" name="FSC#FSCGOVDE@1.1001:ProcedureReference">
    <vt:lpwstr>601-0058#2020/0003-0801 8608</vt:lpwstr>
  </property>
  <property fmtid="{D5CDD505-2E9C-101B-9397-08002B2CF9AE}" pid="131" name="FSC#FSCGOVDE@1.1001:FileSubject">
    <vt:lpwstr>8608 Antragsunterlagen</vt:lpwstr>
  </property>
  <property fmtid="{D5CDD505-2E9C-101B-9397-08002B2CF9AE}" pid="132" name="FSC#FSCGOVDE@1.1001:ProcedureSubject">
    <vt:lpwstr>M02 - Antragsunterlagen</vt:lpwstr>
  </property>
  <property fmtid="{D5CDD505-2E9C-101B-9397-08002B2CF9AE}" pid="133" name="FSC#FSCGOVDE@1.1001:SignFinalVersionBy">
    <vt:lpwstr/>
  </property>
  <property fmtid="{D5CDD505-2E9C-101B-9397-08002B2CF9AE}" pid="134" name="FSC#FSCGOVDE@1.1001:SignFinalVersionAt">
    <vt:lpwstr/>
  </property>
  <property fmtid="{D5CDD505-2E9C-101B-9397-08002B2CF9AE}" pid="135" name="FSC#FSCGOVDE@1.1001:ProcedureRefBarCode">
    <vt:lpwstr>601-0058#2020/0003-0801 8608</vt:lpwstr>
  </property>
  <property fmtid="{D5CDD505-2E9C-101B-9397-08002B2CF9AE}" pid="136" name="FSC#FSCGOVDE@1.1001:FileAddSubj">
    <vt:lpwstr/>
  </property>
  <property fmtid="{D5CDD505-2E9C-101B-9397-08002B2CF9AE}" pid="137" name="FSC#FSCGOVDE@1.1001:DocumentSubj">
    <vt:lpwstr>Förderantrag Betriebswirtschaftliche Beratung</vt:lpwstr>
  </property>
  <property fmtid="{D5CDD505-2E9C-101B-9397-08002B2CF9AE}" pid="138" name="FSC#FSCGOVDE@1.1001:FileRel">
    <vt:lpwstr/>
  </property>
  <property fmtid="{D5CDD505-2E9C-101B-9397-08002B2CF9AE}" pid="139" name="FSC#DEPRECONFIG@15.1001:DocumentTitle">
    <vt:lpwstr>Förderantrag M02 - Betriebswirtschaftliche Beratung_final</vt:lpwstr>
  </property>
  <property fmtid="{D5CDD505-2E9C-101B-9397-08002B2CF9AE}" pid="140" name="FSC#DEPRECONFIG@15.1001:ProcedureTitle">
    <vt:lpwstr/>
  </property>
  <property fmtid="{D5CDD505-2E9C-101B-9397-08002B2CF9AE}" pid="141" name="FSC#DEPRECONFIG@15.1001:AuthorTitle">
    <vt:lpwstr/>
  </property>
  <property fmtid="{D5CDD505-2E9C-101B-9397-08002B2CF9AE}" pid="142" name="FSC#DEPRECONFIG@15.1001:AuthorSalution">
    <vt:lpwstr/>
  </property>
  <property fmtid="{D5CDD505-2E9C-101B-9397-08002B2CF9AE}" pid="143" name="FSC#DEPRECONFIG@15.1001:AuthorName">
    <vt:lpwstr>Julia 20220630_Werner</vt:lpwstr>
  </property>
  <property fmtid="{D5CDD505-2E9C-101B-9397-08002B2CF9AE}" pid="144" name="FSC#DEPRECONFIG@15.1001:AuthorMail">
    <vt:lpwstr>Julia.Werner@mwvlw.rlp.de</vt:lpwstr>
  </property>
  <property fmtid="{D5CDD505-2E9C-101B-9397-08002B2CF9AE}" pid="145" name="FSC#DEPRECONFIG@15.1001:AuthorTelephone">
    <vt:lpwstr>2466</vt:lpwstr>
  </property>
  <property fmtid="{D5CDD505-2E9C-101B-9397-08002B2CF9AE}" pid="146" name="FSC#DEPRECONFIG@15.1001:AuthorFax">
    <vt:lpwstr>06131 16-172466</vt:lpwstr>
  </property>
  <property fmtid="{D5CDD505-2E9C-101B-9397-08002B2CF9AE}" pid="147" name="FSC#DEPRECONFIG@15.1001:AuthorOE">
    <vt:lpwstr>0801 8608 (Förderung LEADER, EIP und sonstiger Maßnahmen für den ländlichen Raum)</vt:lpwstr>
  </property>
  <property fmtid="{D5CDD505-2E9C-101B-9397-08002B2CF9AE}" pid="148" name="FSC#COOSYSTEM@1.1:Container">
    <vt:lpwstr>COO.2298.107.2.1833552</vt:lpwstr>
  </property>
  <property fmtid="{D5CDD505-2E9C-101B-9397-08002B2CF9AE}" pid="149" name="FSC#FSCFOLIO@1.1001:docpropproject">
    <vt:lpwstr/>
  </property>
</Properties>
</file>